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Pasajeros_Nacionales" sheetId="5" r:id="rId5"/>
    <sheet name="Pasajeros_Internacionales" sheetId="6" r:id="rId6"/>
  </sheets>
  <definedNames/>
  <calcPr fullCalcOnLoad="1"/>
</workbook>
</file>

<file path=xl/sharedStrings.xml><?xml version="1.0" encoding="utf-8"?>
<sst xmlns="http://schemas.openxmlformats.org/spreadsheetml/2006/main" count="2121" uniqueCount="99">
  <si>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</si>
  <si>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</si>
  <si>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</si>
  <si>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</si>
  <si>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</si>
  <si>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</si>
  <si>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</si>
  <si>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</si>
  <si>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</si>
  <si>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</si>
  <si>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</si>
  <si>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</si>
  <si>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</si>
  <si>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</si>
  <si>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</si>
  <si>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</si>
  <si>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</si>
  <si>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</si>
  <si>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</si>
  <si>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</si>
  <si>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</si>
  <si>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</si>
  <si>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</si>
  <si>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</si>
  <si>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</si>
  <si>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</si>
  <si>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</si>
  <si>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</si>
  <si>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</si>
  <si>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</si>
  <si>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</si>
  <si>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</si>
  <si>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</si>
  <si>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</si>
  <si>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</si>
  <si>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</si>
  <si>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</si>
  <si>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</si>
  <si>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</si>
  <si>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</si>
  <si>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</si>
  <si>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</si>
  <si>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</si>
  <si>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</si>
  <si>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</si>
  <si>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</si>
  <si>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</si>
  <si>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</si>
  <si>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</si>
  <si>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</si>
  <si>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</si>
  <si>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</si>
  <si>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</si>
  <si>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</si>
  <si>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 xml:space="preserve"> 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</si>
  <si>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</si>
  <si>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</si>
  <si>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</si>
  <si>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</si>
  <si>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</si>
  <si>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</si>
  <si>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</si>
  <si>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</si>
  <si>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</si>
  <si>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</si>
  <si>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</si>
  <si>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</si>
  <si>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</si>
  <si>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</si>
  <si>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</si>
  <si>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</si>
  <si>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</si>
  <si>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</si>
  <si>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</si>
  <si>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</si>
  <si>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</si>
  <si>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</si>
  <si>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</si>
  <si>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</si>
  <si>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</si>
  <si>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</si>
  <si>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</si>
  <si>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</si>
  <si>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</si>
  <si>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</si>
  <si>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</si>
  <si>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</si>
  <si>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</si>
  <si>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</si>
  <si>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</si>
  <si>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rPr>
        <sz val="12"/>
        <color indexed="8"/>
        <rFont val="Wingdings"/>
        <family val="0"/>
      </rPr>
      <t xml:space="preserve">Q </t>
    </r>
    <r>
      <rPr>
        <sz val="10"/>
        <color indexed="8"/>
        <rFont val="Calibri"/>
        <family val="2"/>
      </rPr>
      <t>No incluye pasajeros en tránsito.</t>
    </r>
  </si>
  <si>
    <r>
      <t xml:space="preserve">Q </t>
    </r>
    <r>
      <rPr>
        <sz val="10"/>
        <color indexed="8"/>
        <rFont val="Calibri"/>
        <family val="2"/>
      </rPr>
      <t>No incluye pasajeros en tránsito.</t>
    </r>
  </si>
  <si>
    <t xml:space="preserve">PASAJEROS NACIONALES ATENDIDOS EN LA RED ASA </t>
  </si>
  <si>
    <t xml:space="preserve">PASAJEROS INTERNACIONALES ATENDIDOS EN LA RED ASA </t>
  </si>
  <si>
    <t>Septiembre</t>
  </si>
  <si>
    <t>Octubre</t>
  </si>
  <si>
    <t>Noviembre</t>
  </si>
  <si>
    <t>Diciembre</t>
  </si>
  <si>
    <t>Puebla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</si>
</sst>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Wingdings"/>
      <family val="0"/>
    </font>
    <font>
      <sz val="10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2" fillId="2" borderId="10" xfId="0" applyFont="1" applyFill="1" applyBorder="1" applyAlignment="1">
      <alignment horizontal="center"/>
    </xf>
    <xf numFmtId="0" fontId="42" fillId="2" borderId="11" xfId="0" applyFont="1" applyFill="1" applyBorder="1" applyAlignment="1">
      <alignment/>
    </xf>
    <xf numFmtId="0" fontId="42" fillId="2" borderId="11" xfId="0" applyFont="1" applyFill="1" applyBorder="1" applyAlignment="1">
      <alignment horizontal="center"/>
    </xf>
    <xf numFmtId="0" fontId="2" fillId="33" borderId="12" xfId="51" applyFont="1" applyFill="1" applyBorder="1" applyAlignment="1">
      <alignment horizontal="center"/>
      <protection/>
    </xf>
    <xf numFmtId="0" fontId="2" fillId="0" borderId="13" xfId="51" applyFont="1" applyFill="1" applyBorder="1" applyAlignment="1">
      <alignment horizontal="right" wrapText="1"/>
      <protection/>
    </xf>
    <xf numFmtId="0" fontId="2" fillId="0" borderId="13" xfId="51" applyFont="1" applyFill="1" applyBorder="1" applyAlignment="1">
      <alignment wrapText="1"/>
      <protection/>
    </xf>
    <xf numFmtId="3" fontId="2" fillId="0" borderId="13" xfId="51" applyNumberFormat="1" applyFont="1" applyFill="1" applyBorder="1" applyAlignment="1">
      <alignment horizontal="right" wrapText="1"/>
      <protection/>
    </xf>
    <xf numFmtId="0" fontId="42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42" fillId="2" borderId="14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42" fillId="2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ase_Comb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72</v>
      </c>
      <c r="F1" t="s">
        <v>73</v>
      </c>
      <c r="G1" t="s">
        <v>74</v>
      </c>
      <c r="H1" t="s">
        <v>75</v>
      </c>
      <c r="I1" t="s">
        <v>76</v>
      </c>
      <c r="J1" t="s">
        <v>77</v>
      </c>
      <c r="K1" t="s">
        <v>78</v>
      </c>
      <c r="L1" t="s">
        <v>79</v>
      </c>
    </row>
    <row r="2" spans="1:12" ht="1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80</v>
      </c>
      <c r="F1" t="s">
        <v>81</v>
      </c>
      <c r="G1" t="s">
        <v>82</v>
      </c>
      <c r="H1" t="s">
        <v>83</v>
      </c>
      <c r="I1" t="s">
        <v>84</v>
      </c>
    </row>
    <row r="2" spans="1:9" ht="1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5">
      <c r="A1" s="7" t="s">
        <v>0</v>
      </c>
      <c r="B1" s="7" t="s">
        <v>1</v>
      </c>
      <c r="C1" s="7" t="s">
        <v>3</v>
      </c>
      <c r="D1" s="7" t="s">
        <v>2</v>
      </c>
      <c r="E1" s="7" t="s">
        <v>55</v>
      </c>
      <c r="F1" s="7" t="s">
        <v>56</v>
      </c>
      <c r="G1" s="7" t="s">
        <v>57</v>
      </c>
    </row>
    <row r="2" spans="1:7" ht="1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6.25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6.25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6.25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6.25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6.25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6.25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6.25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6.25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6.25">
      <c r="A74" s="8">
        <v>2009</v>
      </c>
      <c r="B74" s="9" t="s">
        <v>58</v>
      </c>
      <c r="C74" s="9" t="s">
        <v>59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6.25">
      <c r="A75" s="8">
        <v>2009</v>
      </c>
      <c r="B75" s="9" t="s">
        <v>58</v>
      </c>
      <c r="C75" s="9" t="s">
        <v>59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6.25">
      <c r="A76" s="8">
        <v>2009</v>
      </c>
      <c r="B76" s="9" t="s">
        <v>58</v>
      </c>
      <c r="C76" s="9" t="s">
        <v>59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6.25">
      <c r="A77" s="8">
        <v>2009</v>
      </c>
      <c r="B77" s="9" t="s">
        <v>58</v>
      </c>
      <c r="C77" s="9" t="s">
        <v>59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6.25">
      <c r="A78" s="8">
        <v>2009</v>
      </c>
      <c r="B78" s="9" t="s">
        <v>58</v>
      </c>
      <c r="C78" s="9" t="s">
        <v>59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6.25">
      <c r="A79" s="8">
        <v>2009</v>
      </c>
      <c r="B79" s="9" t="s">
        <v>58</v>
      </c>
      <c r="C79" s="9" t="s">
        <v>59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6.25">
      <c r="A80" s="8">
        <v>2009</v>
      </c>
      <c r="B80" s="9" t="s">
        <v>58</v>
      </c>
      <c r="C80" s="9" t="s">
        <v>59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6.25">
      <c r="A81" s="8">
        <v>2009</v>
      </c>
      <c r="B81" s="9" t="s">
        <v>58</v>
      </c>
      <c r="C81" s="9" t="s">
        <v>59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6.25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6.25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6.25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6.25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6.25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6.25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6.25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6.25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5">
      <c r="A114" s="8">
        <v>2009</v>
      </c>
      <c r="B114" s="9" t="s">
        <v>60</v>
      </c>
      <c r="C114" s="9" t="s">
        <v>61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5">
      <c r="A115" s="8">
        <v>2009</v>
      </c>
      <c r="B115" s="9" t="s">
        <v>60</v>
      </c>
      <c r="C115" s="9" t="s">
        <v>61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5">
      <c r="A116" s="8">
        <v>2009</v>
      </c>
      <c r="B116" s="9" t="s">
        <v>60</v>
      </c>
      <c r="C116" s="9" t="s">
        <v>61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5">
      <c r="A117" s="8">
        <v>2009</v>
      </c>
      <c r="B117" s="9" t="s">
        <v>60</v>
      </c>
      <c r="C117" s="9" t="s">
        <v>61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5">
      <c r="A118" s="8">
        <v>2009</v>
      </c>
      <c r="B118" s="9" t="s">
        <v>60</v>
      </c>
      <c r="C118" s="9" t="s">
        <v>61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5">
      <c r="A119" s="8">
        <v>2009</v>
      </c>
      <c r="B119" s="9" t="s">
        <v>60</v>
      </c>
      <c r="C119" s="9" t="s">
        <v>61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5">
      <c r="A120" s="8">
        <v>2009</v>
      </c>
      <c r="B120" s="9" t="s">
        <v>60</v>
      </c>
      <c r="C120" s="9" t="s">
        <v>61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5">
      <c r="A121" s="8">
        <v>2009</v>
      </c>
      <c r="B121" s="9" t="s">
        <v>60</v>
      </c>
      <c r="C121" s="9" t="s">
        <v>61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6.25">
      <c r="A122" s="8">
        <v>2009</v>
      </c>
      <c r="B122" s="9" t="s">
        <v>62</v>
      </c>
      <c r="C122" s="9" t="s">
        <v>63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6.25">
      <c r="A123" s="8">
        <v>2009</v>
      </c>
      <c r="B123" s="9" t="s">
        <v>62</v>
      </c>
      <c r="C123" s="9" t="s">
        <v>63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6.25">
      <c r="A124" s="8">
        <v>2009</v>
      </c>
      <c r="B124" s="9" t="s">
        <v>62</v>
      </c>
      <c r="C124" s="9" t="s">
        <v>63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6.25">
      <c r="A125" s="8">
        <v>2009</v>
      </c>
      <c r="B125" s="9" t="s">
        <v>62</v>
      </c>
      <c r="C125" s="9" t="s">
        <v>63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6.25">
      <c r="A126" s="8">
        <v>2009</v>
      </c>
      <c r="B126" s="9" t="s">
        <v>62</v>
      </c>
      <c r="C126" s="9" t="s">
        <v>63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6.25">
      <c r="A127" s="8">
        <v>2009</v>
      </c>
      <c r="B127" s="9" t="s">
        <v>62</v>
      </c>
      <c r="C127" s="9" t="s">
        <v>63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6.25">
      <c r="A128" s="8">
        <v>2009</v>
      </c>
      <c r="B128" s="9" t="s">
        <v>62</v>
      </c>
      <c r="C128" s="9" t="s">
        <v>63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6.25">
      <c r="A129" s="8">
        <v>2009</v>
      </c>
      <c r="B129" s="9" t="s">
        <v>62</v>
      </c>
      <c r="C129" s="9" t="s">
        <v>63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6.25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6.25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6.25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6.25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6.25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6.25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6.25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6.25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6.25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6.25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6.25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6.25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6.25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6.25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6.25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6.25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5">
      <c r="A162" s="8">
        <v>2009</v>
      </c>
      <c r="B162" s="9" t="s">
        <v>64</v>
      </c>
      <c r="C162" s="9" t="s">
        <v>65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5">
      <c r="A163" s="8">
        <v>2009</v>
      </c>
      <c r="B163" s="9" t="s">
        <v>64</v>
      </c>
      <c r="C163" s="9" t="s">
        <v>65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66</v>
      </c>
      <c r="F1" t="s">
        <v>67</v>
      </c>
      <c r="G1" t="s">
        <v>70</v>
      </c>
      <c r="H1" t="s">
        <v>68</v>
      </c>
      <c r="I1" t="s">
        <v>69</v>
      </c>
      <c r="J1" t="s">
        <v>71</v>
      </c>
    </row>
    <row r="2" spans="1:10" ht="1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6.57421875" style="0" customWidth="1"/>
    <col min="2" max="14" width="10.7109375" style="0" customWidth="1"/>
    <col min="15" max="15" width="20.57421875" style="0" customWidth="1"/>
    <col min="16" max="16" width="9.8515625" style="0" customWidth="1"/>
    <col min="17" max="17" width="12.8515625" style="0" customWidth="1"/>
    <col min="18" max="18" width="8.421875" style="0" customWidth="1"/>
    <col min="19" max="27" width="3.00390625" style="0" customWidth="1"/>
    <col min="28" max="36" width="4.00390625" style="0" customWidth="1"/>
    <col min="37" max="37" width="11.421875" style="0" customWidth="1"/>
    <col min="38" max="38" width="7.140625" style="0" customWidth="1"/>
    <col min="39" max="48" width="3.00390625" style="0" customWidth="1"/>
    <col min="49" max="57" width="4.00390625" style="0" customWidth="1"/>
    <col min="58" max="58" width="10.140625" style="0" customWidth="1"/>
    <col min="59" max="59" width="7.8515625" style="0" customWidth="1"/>
    <col min="60" max="68" width="3.00390625" style="0" customWidth="1"/>
    <col min="69" max="78" width="4.00390625" style="0" customWidth="1"/>
    <col min="79" max="79" width="10.8515625" style="0" customWidth="1"/>
    <col min="80" max="80" width="7.57421875" style="0" customWidth="1"/>
    <col min="81" max="86" width="3.00390625" style="0" customWidth="1"/>
    <col min="87" max="87" width="4.00390625" style="0" customWidth="1"/>
    <col min="88" max="88" width="3.00390625" style="0" customWidth="1"/>
    <col min="89" max="97" width="4.00390625" style="0" customWidth="1"/>
    <col min="98" max="98" width="10.57421875" style="0" customWidth="1"/>
    <col min="99" max="99" width="7.00390625" style="0" customWidth="1"/>
    <col min="100" max="109" width="3.00390625" style="0" customWidth="1"/>
    <col min="110" max="118" width="4.00390625" style="0" customWidth="1"/>
    <col min="119" max="119" width="10.00390625" style="0" customWidth="1"/>
    <col min="120" max="120" width="9.00390625" style="0" customWidth="1"/>
    <col min="121" max="123" width="3.00390625" style="0" customWidth="1"/>
    <col min="124" max="124" width="4.00390625" style="0" customWidth="1"/>
    <col min="125" max="130" width="3.00390625" style="0" customWidth="1"/>
    <col min="131" max="137" width="4.00390625" style="0" customWidth="1"/>
    <col min="138" max="138" width="12.00390625" style="0" customWidth="1"/>
    <col min="139" max="139" width="12.57421875" style="0" customWidth="1"/>
    <col min="140" max="143" width="5.8515625" style="0" customWidth="1"/>
    <col min="144" max="144" width="12.00390625" style="0" bestFit="1" customWidth="1"/>
    <col min="145" max="145" width="12.57421875" style="0" bestFit="1" customWidth="1"/>
  </cols>
  <sheetData>
    <row r="1" ht="20.25">
      <c r="A1" s="16" t="s">
        <v>85</v>
      </c>
    </row>
    <row r="2" ht="18">
      <c r="A2" s="17" t="s">
        <v>86</v>
      </c>
    </row>
    <row r="3" ht="15.75">
      <c r="A3" s="18" t="s">
        <v>92</v>
      </c>
    </row>
    <row r="4" ht="15">
      <c r="A4" s="19">
        <v>2013</v>
      </c>
    </row>
    <row r="6" spans="1:14" s="2" customFormat="1" ht="15">
      <c r="A6" s="11"/>
      <c r="B6" s="15"/>
      <c r="C6" s="15"/>
      <c r="D6" s="15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2" customFormat="1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94</v>
      </c>
      <c r="K7" s="4" t="s">
        <v>95</v>
      </c>
      <c r="L7" s="4" t="s">
        <v>96</v>
      </c>
      <c r="M7" s="4" t="s">
        <v>97</v>
      </c>
      <c r="N7" s="4" t="s">
        <v>52</v>
      </c>
    </row>
    <row r="8" spans="1:14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28" t="s">
        <v>19</v>
      </c>
      <c r="B9" s="1">
        <v>7412</v>
      </c>
      <c r="C9" s="1">
        <v>7337</v>
      </c>
      <c r="D9" s="1">
        <v>10371</v>
      </c>
      <c r="E9" s="1">
        <v>12139</v>
      </c>
      <c r="F9" s="1">
        <v>12765</v>
      </c>
      <c r="G9" s="1">
        <v>12514</v>
      </c>
      <c r="H9" s="1">
        <v>17701</v>
      </c>
      <c r="I9" s="1">
        <v>16174</v>
      </c>
      <c r="J9" s="1">
        <v>14444</v>
      </c>
      <c r="K9" s="1">
        <v>16833</v>
      </c>
      <c r="L9" s="1">
        <v>19331</v>
      </c>
      <c r="M9" s="1">
        <v>18974</v>
      </c>
      <c r="N9" s="1">
        <f aca="true" t="shared" si="0" ref="N9:N27">SUM(B9:M9)</f>
        <v>165995</v>
      </c>
      <c r="O9" s="1"/>
      <c r="P9" s="20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5">
      <c r="A10" s="28" t="s">
        <v>15</v>
      </c>
      <c r="B10" s="1">
        <v>49142</v>
      </c>
      <c r="C10" s="1">
        <v>45407</v>
      </c>
      <c r="D10" s="1">
        <v>51235</v>
      </c>
      <c r="E10" s="1">
        <v>43519</v>
      </c>
      <c r="F10" s="1">
        <v>46113</v>
      </c>
      <c r="G10" s="1">
        <v>36739</v>
      </c>
      <c r="H10" s="1">
        <v>47096</v>
      </c>
      <c r="I10" s="1">
        <v>47089</v>
      </c>
      <c r="J10" s="1">
        <v>45113</v>
      </c>
      <c r="K10" s="1">
        <v>52284</v>
      </c>
      <c r="L10" s="1">
        <v>49323</v>
      </c>
      <c r="M10" s="1">
        <v>50144</v>
      </c>
      <c r="N10" s="1">
        <f t="shared" si="0"/>
        <v>563204</v>
      </c>
      <c r="O10" s="1"/>
      <c r="P10" s="20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5">
      <c r="A11" s="28" t="s">
        <v>6</v>
      </c>
      <c r="B11" s="1">
        <v>14803</v>
      </c>
      <c r="C11" s="1">
        <v>12666</v>
      </c>
      <c r="D11" s="1">
        <v>14764</v>
      </c>
      <c r="E11" s="1">
        <v>14605</v>
      </c>
      <c r="F11" s="1">
        <v>14484</v>
      </c>
      <c r="G11" s="1">
        <v>14919</v>
      </c>
      <c r="H11" s="1">
        <v>15708</v>
      </c>
      <c r="I11" s="1">
        <v>14873</v>
      </c>
      <c r="J11" s="1">
        <v>13174</v>
      </c>
      <c r="K11" s="1">
        <v>15727</v>
      </c>
      <c r="L11" s="1">
        <v>18804</v>
      </c>
      <c r="M11" s="1">
        <v>19171</v>
      </c>
      <c r="N11" s="1">
        <f t="shared" si="0"/>
        <v>183698</v>
      </c>
      <c r="O11" s="1"/>
      <c r="P11" s="20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5">
      <c r="A12" s="28" t="s">
        <v>25</v>
      </c>
      <c r="B12" s="1">
        <v>4999</v>
      </c>
      <c r="C12" s="1">
        <v>5853</v>
      </c>
      <c r="D12" s="1">
        <v>5750</v>
      </c>
      <c r="E12" s="1">
        <v>5781</v>
      </c>
      <c r="F12" s="1">
        <v>8139</v>
      </c>
      <c r="G12" s="1">
        <v>6016</v>
      </c>
      <c r="H12" s="1">
        <v>6158</v>
      </c>
      <c r="I12" s="1">
        <v>7136</v>
      </c>
      <c r="J12" s="1">
        <v>6021</v>
      </c>
      <c r="K12" s="1">
        <v>7130</v>
      </c>
      <c r="L12" s="1">
        <v>7813</v>
      </c>
      <c r="M12" s="1">
        <v>6567</v>
      </c>
      <c r="N12" s="1">
        <f t="shared" si="0"/>
        <v>77363</v>
      </c>
      <c r="O12" s="1"/>
      <c r="P12" s="20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5">
      <c r="A13" s="28" t="s">
        <v>21</v>
      </c>
      <c r="B13" s="1">
        <v>13569</v>
      </c>
      <c r="C13" s="1">
        <v>10486</v>
      </c>
      <c r="D13" s="1">
        <v>11964</v>
      </c>
      <c r="E13" s="1">
        <v>11760</v>
      </c>
      <c r="F13" s="1">
        <v>13542</v>
      </c>
      <c r="G13" s="1">
        <v>13290</v>
      </c>
      <c r="H13" s="1">
        <v>15796</v>
      </c>
      <c r="I13" s="1">
        <v>13848</v>
      </c>
      <c r="J13" s="1">
        <v>10945</v>
      </c>
      <c r="K13" s="1">
        <v>10388</v>
      </c>
      <c r="L13" s="1">
        <v>10605</v>
      </c>
      <c r="M13" s="1">
        <v>14509</v>
      </c>
      <c r="N13" s="1">
        <f t="shared" si="0"/>
        <v>150702</v>
      </c>
      <c r="O13" s="1"/>
      <c r="P13" s="20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5">
      <c r="A14" s="28" t="s">
        <v>17</v>
      </c>
      <c r="B14" s="1">
        <v>9807</v>
      </c>
      <c r="C14" s="1">
        <v>7942</v>
      </c>
      <c r="D14" s="1">
        <v>8233</v>
      </c>
      <c r="E14" s="1">
        <v>7850</v>
      </c>
      <c r="F14" s="1">
        <v>8731</v>
      </c>
      <c r="G14" s="1">
        <v>8770</v>
      </c>
      <c r="H14" s="1">
        <v>11010</v>
      </c>
      <c r="I14" s="1">
        <v>9469</v>
      </c>
      <c r="J14" s="1">
        <v>7255</v>
      </c>
      <c r="K14" s="1">
        <v>7636</v>
      </c>
      <c r="L14" s="1">
        <v>8509</v>
      </c>
      <c r="M14" s="1">
        <v>10013</v>
      </c>
      <c r="N14" s="1">
        <f t="shared" si="0"/>
        <v>105225</v>
      </c>
      <c r="O14" s="1"/>
      <c r="P14" s="20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31" s="13" customFormat="1" ht="15">
      <c r="A15" s="28" t="s">
        <v>27</v>
      </c>
      <c r="B15" s="1">
        <v>2126</v>
      </c>
      <c r="C15" s="1">
        <v>1763</v>
      </c>
      <c r="D15" s="1">
        <v>2391</v>
      </c>
      <c r="E15" s="1">
        <v>2177</v>
      </c>
      <c r="F15" s="1">
        <v>2149</v>
      </c>
      <c r="G15" s="1">
        <v>2043</v>
      </c>
      <c r="H15" s="1">
        <v>2265</v>
      </c>
      <c r="I15" s="1">
        <v>1900</v>
      </c>
      <c r="J15" s="1">
        <v>1840</v>
      </c>
      <c r="K15" s="1">
        <v>2050</v>
      </c>
      <c r="L15" s="1">
        <v>1433</v>
      </c>
      <c r="M15" s="1">
        <v>1542</v>
      </c>
      <c r="N15" s="1">
        <f t="shared" si="0"/>
        <v>23679</v>
      </c>
      <c r="O15" s="1"/>
      <c r="P15" s="20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E15"/>
    </row>
    <row r="16" spans="1:29" ht="15">
      <c r="A16" s="28" t="s">
        <v>29</v>
      </c>
      <c r="B16" s="1">
        <v>478</v>
      </c>
      <c r="C16" s="1">
        <v>583</v>
      </c>
      <c r="D16" s="1">
        <v>830</v>
      </c>
      <c r="E16" s="1">
        <v>672</v>
      </c>
      <c r="F16" s="1">
        <v>862</v>
      </c>
      <c r="G16" s="1">
        <v>898</v>
      </c>
      <c r="H16" s="1">
        <v>937</v>
      </c>
      <c r="I16" s="1">
        <v>1303</v>
      </c>
      <c r="J16" s="1">
        <v>900</v>
      </c>
      <c r="K16" s="1">
        <v>1128</v>
      </c>
      <c r="L16" s="1">
        <v>984</v>
      </c>
      <c r="M16" s="1">
        <v>1430</v>
      </c>
      <c r="N16" s="1">
        <f t="shared" si="0"/>
        <v>11005</v>
      </c>
      <c r="O16" s="1"/>
      <c r="P16" s="20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5">
      <c r="A17" s="28" t="s">
        <v>31</v>
      </c>
      <c r="B17" s="1">
        <v>8590</v>
      </c>
      <c r="C17" s="1">
        <v>8441</v>
      </c>
      <c r="D17" s="1">
        <v>8846</v>
      </c>
      <c r="E17" s="1">
        <v>7624</v>
      </c>
      <c r="F17" s="1">
        <v>8926</v>
      </c>
      <c r="G17" s="1">
        <v>8429</v>
      </c>
      <c r="H17" s="1">
        <v>8889</v>
      </c>
      <c r="I17" s="1">
        <v>7620</v>
      </c>
      <c r="J17" s="1">
        <v>6727</v>
      </c>
      <c r="K17" s="1">
        <v>7179</v>
      </c>
      <c r="L17" s="1">
        <v>7247</v>
      </c>
      <c r="M17" s="1">
        <v>7281</v>
      </c>
      <c r="N17" s="1">
        <f t="shared" si="0"/>
        <v>95799</v>
      </c>
      <c r="O17" s="1"/>
      <c r="P17" s="20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5">
      <c r="A18" s="28" t="s">
        <v>35</v>
      </c>
      <c r="B18" s="1">
        <v>152</v>
      </c>
      <c r="C18" s="1">
        <v>227</v>
      </c>
      <c r="D18" s="1">
        <v>194</v>
      </c>
      <c r="E18" s="1">
        <v>261</v>
      </c>
      <c r="F18" s="1">
        <v>189</v>
      </c>
      <c r="G18" s="1">
        <v>189</v>
      </c>
      <c r="H18" s="1">
        <v>170</v>
      </c>
      <c r="I18" s="1">
        <v>181</v>
      </c>
      <c r="J18" s="1">
        <v>147</v>
      </c>
      <c r="K18" s="1">
        <v>233</v>
      </c>
      <c r="L18" s="1">
        <v>249</v>
      </c>
      <c r="M18" s="1">
        <v>401</v>
      </c>
      <c r="N18" s="1">
        <f t="shared" si="0"/>
        <v>2593</v>
      </c>
      <c r="O18" s="1"/>
      <c r="P18" s="20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5">
      <c r="A19" s="28" t="s">
        <v>33</v>
      </c>
      <c r="B19" s="1">
        <v>6790</v>
      </c>
      <c r="C19" s="1">
        <v>7254</v>
      </c>
      <c r="D19" s="1">
        <v>6576</v>
      </c>
      <c r="E19" s="1">
        <v>4909</v>
      </c>
      <c r="F19" s="1">
        <v>5593</v>
      </c>
      <c r="G19" s="1">
        <v>4979</v>
      </c>
      <c r="H19" s="1">
        <v>5774</v>
      </c>
      <c r="I19" s="1">
        <v>5519</v>
      </c>
      <c r="J19" s="1">
        <v>4944</v>
      </c>
      <c r="K19" s="1">
        <v>5620</v>
      </c>
      <c r="L19" s="1">
        <v>6642</v>
      </c>
      <c r="M19" s="1">
        <v>5388</v>
      </c>
      <c r="N19" s="1">
        <f t="shared" si="0"/>
        <v>69988</v>
      </c>
      <c r="O19" s="1"/>
      <c r="P19" s="20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5">
      <c r="A20" s="28" t="s">
        <v>39</v>
      </c>
      <c r="B20" s="1">
        <v>112</v>
      </c>
      <c r="C20" s="1">
        <v>172</v>
      </c>
      <c r="D20" s="1">
        <v>136</v>
      </c>
      <c r="E20" s="1">
        <v>263</v>
      </c>
      <c r="F20" s="1">
        <v>87</v>
      </c>
      <c r="G20" s="1">
        <v>128</v>
      </c>
      <c r="H20" s="1">
        <v>86</v>
      </c>
      <c r="I20" s="1">
        <v>169</v>
      </c>
      <c r="J20" s="1">
        <v>172</v>
      </c>
      <c r="K20" s="1">
        <v>135</v>
      </c>
      <c r="L20" s="1">
        <v>120</v>
      </c>
      <c r="M20" s="1">
        <v>137</v>
      </c>
      <c r="N20" s="1">
        <f t="shared" si="0"/>
        <v>1717</v>
      </c>
      <c r="O20" s="1"/>
      <c r="P20" s="20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15">
      <c r="A21" s="28" t="s">
        <v>37</v>
      </c>
      <c r="B21" s="1">
        <v>9053</v>
      </c>
      <c r="C21" s="1">
        <v>9169</v>
      </c>
      <c r="D21" s="1">
        <v>10487</v>
      </c>
      <c r="E21" s="1">
        <v>9691</v>
      </c>
      <c r="F21" s="1">
        <v>11346</v>
      </c>
      <c r="G21" s="1">
        <v>8723</v>
      </c>
      <c r="H21" s="1">
        <v>10141</v>
      </c>
      <c r="I21" s="1">
        <v>9045</v>
      </c>
      <c r="J21" s="1">
        <v>8935</v>
      </c>
      <c r="K21" s="1">
        <v>9347</v>
      </c>
      <c r="L21" s="1">
        <v>9586</v>
      </c>
      <c r="M21" s="1">
        <v>7973</v>
      </c>
      <c r="N21" s="1">
        <f t="shared" si="0"/>
        <v>113496</v>
      </c>
      <c r="O21" s="1"/>
      <c r="P21" s="20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15">
      <c r="A22" s="28" t="s">
        <v>98</v>
      </c>
      <c r="B22" s="1">
        <v>17073</v>
      </c>
      <c r="C22" s="1">
        <v>14166</v>
      </c>
      <c r="D22" s="1">
        <v>19047</v>
      </c>
      <c r="E22" s="1">
        <v>17056</v>
      </c>
      <c r="F22" s="1">
        <v>16866</v>
      </c>
      <c r="G22" s="1">
        <v>17382</v>
      </c>
      <c r="H22" s="1">
        <v>24713</v>
      </c>
      <c r="I22" s="1">
        <v>25226</v>
      </c>
      <c r="J22" s="1">
        <v>22237</v>
      </c>
      <c r="K22" s="1">
        <v>19364</v>
      </c>
      <c r="L22" s="1">
        <v>23582</v>
      </c>
      <c r="M22" s="1">
        <v>25621</v>
      </c>
      <c r="N22" s="1">
        <f t="shared" si="0"/>
        <v>242333</v>
      </c>
      <c r="O22" s="1"/>
      <c r="P22" s="20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15" ht="15">
      <c r="A23" s="28" t="s">
        <v>41</v>
      </c>
      <c r="B23" s="1">
        <v>11526</v>
      </c>
      <c r="C23" s="1">
        <v>9792</v>
      </c>
      <c r="D23" s="1">
        <v>10709</v>
      </c>
      <c r="E23" s="1">
        <v>9390</v>
      </c>
      <c r="F23" s="1">
        <v>8885</v>
      </c>
      <c r="G23" s="1">
        <v>8373</v>
      </c>
      <c r="H23" s="1">
        <v>10466</v>
      </c>
      <c r="I23" s="1">
        <v>10785</v>
      </c>
      <c r="J23" s="1">
        <v>7796</v>
      </c>
      <c r="K23" s="1">
        <v>8332</v>
      </c>
      <c r="L23" s="1">
        <v>9824</v>
      </c>
      <c r="M23" s="1">
        <v>13928</v>
      </c>
      <c r="N23" s="1">
        <f t="shared" si="0"/>
        <v>119806</v>
      </c>
      <c r="O23" s="1"/>
    </row>
    <row r="24" spans="1:29" ht="15">
      <c r="A24" s="28" t="s">
        <v>47</v>
      </c>
      <c r="B24" s="1">
        <v>172</v>
      </c>
      <c r="C24" s="1">
        <v>207</v>
      </c>
      <c r="D24" s="1">
        <v>158</v>
      </c>
      <c r="E24" s="1">
        <v>160</v>
      </c>
      <c r="F24" s="1">
        <v>142</v>
      </c>
      <c r="G24" s="1">
        <v>191</v>
      </c>
      <c r="H24" s="1">
        <v>88</v>
      </c>
      <c r="I24" s="1">
        <v>156</v>
      </c>
      <c r="J24" s="1">
        <v>251</v>
      </c>
      <c r="K24" s="1">
        <v>96</v>
      </c>
      <c r="L24" s="1">
        <v>108</v>
      </c>
      <c r="M24" s="1">
        <v>113</v>
      </c>
      <c r="N24" s="1">
        <f t="shared" si="0"/>
        <v>1842</v>
      </c>
      <c r="O24" s="1"/>
      <c r="P24" s="20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15">
      <c r="A25" s="28" t="s">
        <v>45</v>
      </c>
      <c r="B25" s="1">
        <v>331</v>
      </c>
      <c r="C25" s="1">
        <v>360</v>
      </c>
      <c r="D25" s="1">
        <v>256</v>
      </c>
      <c r="E25" s="1">
        <v>259</v>
      </c>
      <c r="F25" s="1">
        <v>228</v>
      </c>
      <c r="G25" s="1">
        <v>302</v>
      </c>
      <c r="H25" s="1">
        <v>230</v>
      </c>
      <c r="I25" s="1">
        <v>250</v>
      </c>
      <c r="J25" s="1">
        <v>185</v>
      </c>
      <c r="K25" s="1">
        <v>303</v>
      </c>
      <c r="L25" s="1">
        <v>265</v>
      </c>
      <c r="M25" s="1">
        <v>279</v>
      </c>
      <c r="N25" s="1">
        <f t="shared" si="0"/>
        <v>3248</v>
      </c>
      <c r="O25" s="1"/>
      <c r="P25" s="20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ht="15">
      <c r="A26" s="28" t="s">
        <v>49</v>
      </c>
      <c r="B26" s="1">
        <v>5839</v>
      </c>
      <c r="C26" s="1">
        <v>4958</v>
      </c>
      <c r="D26" s="1">
        <v>6078</v>
      </c>
      <c r="E26" s="1">
        <v>6064</v>
      </c>
      <c r="F26" s="1">
        <v>7637</v>
      </c>
      <c r="G26" s="1">
        <v>8576</v>
      </c>
      <c r="H26" s="1">
        <v>8188</v>
      </c>
      <c r="I26" s="1">
        <v>8661</v>
      </c>
      <c r="J26" s="1">
        <v>6473</v>
      </c>
      <c r="K26" s="1">
        <v>7354</v>
      </c>
      <c r="L26" s="1">
        <v>9604</v>
      </c>
      <c r="M26" s="1">
        <v>8985</v>
      </c>
      <c r="N26" s="1">
        <f t="shared" si="0"/>
        <v>88417</v>
      </c>
      <c r="O26" s="1"/>
      <c r="P26" s="20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15">
      <c r="A27" s="28" t="s">
        <v>51</v>
      </c>
      <c r="B27" s="1">
        <v>9624</v>
      </c>
      <c r="C27" s="1">
        <v>6891</v>
      </c>
      <c r="D27" s="1">
        <v>7819</v>
      </c>
      <c r="E27" s="1">
        <v>8698</v>
      </c>
      <c r="F27" s="1">
        <v>7909</v>
      </c>
      <c r="G27" s="1">
        <v>8458</v>
      </c>
      <c r="H27" s="1">
        <v>11053</v>
      </c>
      <c r="I27" s="1">
        <v>10447</v>
      </c>
      <c r="J27" s="1">
        <v>5546</v>
      </c>
      <c r="K27" s="1">
        <v>5969</v>
      </c>
      <c r="L27" s="1">
        <v>6559</v>
      </c>
      <c r="M27" s="1">
        <v>10760</v>
      </c>
      <c r="N27" s="1">
        <f t="shared" si="0"/>
        <v>99733</v>
      </c>
      <c r="O27" s="1"/>
      <c r="P27" s="20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17" s="2" customFormat="1" ht="27.75" customHeight="1">
      <c r="A28" s="2" t="s">
        <v>53</v>
      </c>
      <c r="B28" s="3">
        <f aca="true" t="shared" si="1" ref="B28:N28">SUM(B9:B27)</f>
        <v>171598</v>
      </c>
      <c r="C28" s="3">
        <f t="shared" si="1"/>
        <v>153674</v>
      </c>
      <c r="D28" s="3">
        <f t="shared" si="1"/>
        <v>175844</v>
      </c>
      <c r="E28" s="3">
        <f t="shared" si="1"/>
        <v>162878</v>
      </c>
      <c r="F28" s="3">
        <f t="shared" si="1"/>
        <v>174593</v>
      </c>
      <c r="G28" s="3">
        <f t="shared" si="1"/>
        <v>160919</v>
      </c>
      <c r="H28" s="3">
        <f t="shared" si="1"/>
        <v>196469</v>
      </c>
      <c r="I28" s="3">
        <f t="shared" si="1"/>
        <v>189851</v>
      </c>
      <c r="J28" s="3">
        <f t="shared" si="1"/>
        <v>163105</v>
      </c>
      <c r="K28" s="3">
        <f t="shared" si="1"/>
        <v>177108</v>
      </c>
      <c r="L28" s="3">
        <f t="shared" si="1"/>
        <v>190588</v>
      </c>
      <c r="M28" s="3">
        <f t="shared" si="1"/>
        <v>203216</v>
      </c>
      <c r="N28" s="3">
        <f t="shared" si="1"/>
        <v>2119843</v>
      </c>
      <c r="O28" s="3"/>
      <c r="P28" s="3"/>
      <c r="Q28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87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54</v>
      </c>
    </row>
    <row r="32" ht="15.75">
      <c r="A32" s="14" t="s">
        <v>88</v>
      </c>
    </row>
    <row r="33" ht="15.75">
      <c r="A33" s="23" t="s">
        <v>90</v>
      </c>
    </row>
    <row r="34" ht="15">
      <c r="A34" s="14" t="s">
        <v>54</v>
      </c>
    </row>
    <row r="35" ht="15">
      <c r="A35" s="26" t="s">
        <v>54</v>
      </c>
    </row>
    <row r="37" ht="15">
      <c r="A37" s="20"/>
    </row>
    <row r="38" ht="15">
      <c r="A38" s="20"/>
    </row>
    <row r="39" ht="15">
      <c r="A39" s="20"/>
    </row>
    <row r="40" ht="15">
      <c r="A40" s="20"/>
    </row>
    <row r="41" ht="15">
      <c r="A41" s="20"/>
    </row>
    <row r="42" ht="15">
      <c r="A42" s="20"/>
    </row>
    <row r="43" ht="15">
      <c r="A43" s="20"/>
    </row>
    <row r="44" ht="15">
      <c r="A44" s="20"/>
    </row>
    <row r="45" ht="15">
      <c r="A45" s="20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zoomScalePageLayoutView="0" workbookViewId="0" topLeftCell="A2">
      <selection activeCell="A5" sqref="A5"/>
    </sheetView>
  </sheetViews>
  <sheetFormatPr defaultColWidth="11.421875" defaultRowHeight="15"/>
  <cols>
    <col min="1" max="1" width="16.57421875" style="0" customWidth="1"/>
    <col min="2" max="14" width="10.7109375" style="0" customWidth="1"/>
    <col min="15" max="15" width="20.57421875" style="0" customWidth="1"/>
    <col min="16" max="16" width="12.8515625" style="0" customWidth="1"/>
    <col min="17" max="17" width="8.421875" style="0" customWidth="1"/>
    <col min="18" max="26" width="3.00390625" style="0" customWidth="1"/>
    <col min="27" max="35" width="4.00390625" style="0" customWidth="1"/>
    <col min="36" max="36" width="11.421875" style="0" customWidth="1"/>
    <col min="37" max="37" width="7.140625" style="0" customWidth="1"/>
    <col min="38" max="47" width="3.00390625" style="0" customWidth="1"/>
    <col min="48" max="56" width="4.00390625" style="0" customWidth="1"/>
    <col min="57" max="57" width="10.140625" style="0" customWidth="1"/>
    <col min="58" max="58" width="7.8515625" style="0" customWidth="1"/>
    <col min="59" max="67" width="3.00390625" style="0" customWidth="1"/>
    <col min="68" max="77" width="4.00390625" style="0" customWidth="1"/>
    <col min="78" max="78" width="10.8515625" style="0" customWidth="1"/>
    <col min="79" max="79" width="7.57421875" style="0" customWidth="1"/>
    <col min="80" max="85" width="3.00390625" style="0" customWidth="1"/>
    <col min="86" max="86" width="4.00390625" style="0" customWidth="1"/>
    <col min="87" max="87" width="3.00390625" style="0" customWidth="1"/>
    <col min="88" max="96" width="4.00390625" style="0" customWidth="1"/>
    <col min="97" max="97" width="10.57421875" style="0" customWidth="1"/>
    <col min="98" max="98" width="7.00390625" style="0" customWidth="1"/>
    <col min="99" max="108" width="3.00390625" style="0" customWidth="1"/>
    <col min="109" max="117" width="4.00390625" style="0" customWidth="1"/>
    <col min="118" max="118" width="10.00390625" style="0" customWidth="1"/>
    <col min="119" max="119" width="9.00390625" style="0" customWidth="1"/>
    <col min="120" max="122" width="3.00390625" style="0" customWidth="1"/>
    <col min="123" max="123" width="4.00390625" style="0" customWidth="1"/>
    <col min="124" max="129" width="3.00390625" style="0" customWidth="1"/>
    <col min="130" max="136" width="4.00390625" style="0" customWidth="1"/>
    <col min="137" max="137" width="12.00390625" style="0" customWidth="1"/>
    <col min="138" max="138" width="12.57421875" style="0" customWidth="1"/>
    <col min="139" max="142" width="5.8515625" style="0" customWidth="1"/>
    <col min="143" max="143" width="12.00390625" style="0" bestFit="1" customWidth="1"/>
    <col min="144" max="144" width="12.57421875" style="0" bestFit="1" customWidth="1"/>
  </cols>
  <sheetData>
    <row r="1" ht="20.25">
      <c r="A1" s="16" t="str">
        <f>+Pasajeros_Nacionales!A1</f>
        <v>ESTADÍSTICA AEROPORTUARIA</v>
      </c>
    </row>
    <row r="2" ht="18">
      <c r="A2" s="17" t="str">
        <f>+Pasajeros_Nacionales!A2</f>
        <v>RED ASA</v>
      </c>
    </row>
    <row r="3" ht="15.75">
      <c r="A3" s="18" t="s">
        <v>93</v>
      </c>
    </row>
    <row r="4" ht="15">
      <c r="A4" s="19">
        <v>2013</v>
      </c>
    </row>
    <row r="6" spans="1:14" ht="15">
      <c r="A6" s="12"/>
      <c r="B6" s="15"/>
      <c r="C6" s="15"/>
      <c r="D6" s="15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94</v>
      </c>
      <c r="K7" s="4" t="s">
        <v>95</v>
      </c>
      <c r="L7" s="4" t="s">
        <v>96</v>
      </c>
      <c r="M7" s="4" t="s">
        <v>97</v>
      </c>
      <c r="N7" s="4" t="s">
        <v>52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28" t="s">
        <v>19</v>
      </c>
      <c r="B9" s="1">
        <v>27</v>
      </c>
      <c r="C9" s="1">
        <v>36</v>
      </c>
      <c r="D9" s="1">
        <v>24</v>
      </c>
      <c r="E9" s="1">
        <v>42</v>
      </c>
      <c r="F9" s="1">
        <v>14</v>
      </c>
      <c r="G9" s="1">
        <v>23</v>
      </c>
      <c r="H9" s="1">
        <v>45</v>
      </c>
      <c r="I9" s="1">
        <v>12</v>
      </c>
      <c r="J9" s="1">
        <v>5</v>
      </c>
      <c r="K9" s="1">
        <v>7</v>
      </c>
      <c r="L9" s="1">
        <v>8</v>
      </c>
      <c r="M9" s="1">
        <v>33</v>
      </c>
      <c r="N9" s="1">
        <f aca="true" t="shared" si="0" ref="N9:N27">SUM(B9:M9)</f>
        <v>276</v>
      </c>
      <c r="O9" s="1"/>
      <c r="P9" s="20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5">
      <c r="A10" s="28" t="s">
        <v>15</v>
      </c>
      <c r="B10" s="1">
        <v>3010</v>
      </c>
      <c r="C10" s="1">
        <v>2775</v>
      </c>
      <c r="D10" s="1">
        <v>3092</v>
      </c>
      <c r="E10" s="1">
        <v>3143</v>
      </c>
      <c r="F10" s="1">
        <v>3345</v>
      </c>
      <c r="G10" s="1">
        <v>3011</v>
      </c>
      <c r="H10" s="1">
        <v>3495</v>
      </c>
      <c r="I10" s="1">
        <v>3222</v>
      </c>
      <c r="J10" s="1">
        <v>3575</v>
      </c>
      <c r="K10" s="1">
        <v>3408</v>
      </c>
      <c r="L10" s="1">
        <v>3374</v>
      </c>
      <c r="M10" s="1">
        <v>3651</v>
      </c>
      <c r="N10" s="1">
        <f t="shared" si="0"/>
        <v>39101</v>
      </c>
      <c r="O10" s="1"/>
      <c r="P10" s="20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5">
      <c r="A11" s="28" t="s">
        <v>6</v>
      </c>
      <c r="B11" s="1">
        <v>880</v>
      </c>
      <c r="C11" s="1">
        <v>704</v>
      </c>
      <c r="D11" s="1">
        <v>678</v>
      </c>
      <c r="E11" s="1">
        <v>667</v>
      </c>
      <c r="F11" s="1">
        <v>536</v>
      </c>
      <c r="G11" s="1">
        <v>568</v>
      </c>
      <c r="H11" s="1">
        <v>477</v>
      </c>
      <c r="I11" s="1">
        <v>369</v>
      </c>
      <c r="J11" s="1">
        <v>589</v>
      </c>
      <c r="K11" s="1">
        <v>667</v>
      </c>
      <c r="L11" s="1">
        <v>697</v>
      </c>
      <c r="M11" s="1">
        <v>712</v>
      </c>
      <c r="N11" s="1">
        <f t="shared" si="0"/>
        <v>7544</v>
      </c>
      <c r="O11" s="1"/>
      <c r="P11" s="20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5">
      <c r="A12" s="28" t="s">
        <v>25</v>
      </c>
      <c r="B12" s="1">
        <v>220</v>
      </c>
      <c r="C12" s="1">
        <v>260</v>
      </c>
      <c r="D12" s="1">
        <v>339</v>
      </c>
      <c r="E12" s="1">
        <v>312</v>
      </c>
      <c r="F12" s="1">
        <v>233</v>
      </c>
      <c r="G12" s="1">
        <v>228</v>
      </c>
      <c r="H12" s="1">
        <v>203</v>
      </c>
      <c r="I12" s="1">
        <v>271</v>
      </c>
      <c r="J12" s="1">
        <v>147</v>
      </c>
      <c r="K12" s="1">
        <v>236</v>
      </c>
      <c r="L12" s="1">
        <v>234</v>
      </c>
      <c r="M12" s="1">
        <v>345</v>
      </c>
      <c r="N12" s="1">
        <f t="shared" si="0"/>
        <v>3028</v>
      </c>
      <c r="O12" s="1"/>
      <c r="P12" s="20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5">
      <c r="A13" s="28" t="s">
        <v>21</v>
      </c>
      <c r="B13" s="1">
        <v>147</v>
      </c>
      <c r="C13" s="1">
        <v>24</v>
      </c>
      <c r="D13" s="1">
        <v>13</v>
      </c>
      <c r="E13" s="1">
        <v>22</v>
      </c>
      <c r="F13" s="1">
        <v>37</v>
      </c>
      <c r="G13" s="1">
        <v>24</v>
      </c>
      <c r="H13" s="1">
        <v>22</v>
      </c>
      <c r="I13" s="1">
        <v>23</v>
      </c>
      <c r="J13" s="1">
        <v>22</v>
      </c>
      <c r="K13" s="1">
        <v>20</v>
      </c>
      <c r="L13" s="1">
        <v>16</v>
      </c>
      <c r="M13" s="1">
        <v>15</v>
      </c>
      <c r="N13" s="1">
        <f t="shared" si="0"/>
        <v>385</v>
      </c>
      <c r="O13" s="1"/>
      <c r="P13" s="20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5">
      <c r="A14" s="28" t="s">
        <v>17</v>
      </c>
      <c r="B14" s="1">
        <v>90</v>
      </c>
      <c r="C14" s="1">
        <v>30</v>
      </c>
      <c r="D14" s="1">
        <v>37</v>
      </c>
      <c r="E14" s="1">
        <v>34</v>
      </c>
      <c r="F14" s="1">
        <v>42</v>
      </c>
      <c r="G14" s="1">
        <v>25</v>
      </c>
      <c r="H14" s="1">
        <v>46</v>
      </c>
      <c r="I14" s="1">
        <v>24</v>
      </c>
      <c r="J14" s="1">
        <v>43</v>
      </c>
      <c r="K14" s="1">
        <v>37</v>
      </c>
      <c r="L14" s="1">
        <v>37</v>
      </c>
      <c r="M14" s="1">
        <v>29</v>
      </c>
      <c r="N14" s="1">
        <f t="shared" si="0"/>
        <v>474</v>
      </c>
      <c r="O14" s="1"/>
      <c r="P14" s="20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30" s="13" customFormat="1" ht="15">
      <c r="A15" s="28" t="s">
        <v>27</v>
      </c>
      <c r="B15" s="1">
        <v>249</v>
      </c>
      <c r="C15" s="1">
        <v>366</v>
      </c>
      <c r="D15" s="1">
        <v>483</v>
      </c>
      <c r="E15" s="1">
        <v>376</v>
      </c>
      <c r="F15" s="1">
        <v>308</v>
      </c>
      <c r="G15" s="1">
        <v>291</v>
      </c>
      <c r="H15" s="1">
        <v>163</v>
      </c>
      <c r="I15" s="1">
        <v>151</v>
      </c>
      <c r="J15" s="1">
        <v>267</v>
      </c>
      <c r="K15" s="1">
        <v>327</v>
      </c>
      <c r="L15" s="1">
        <v>304</v>
      </c>
      <c r="M15" s="1">
        <v>327</v>
      </c>
      <c r="N15" s="1">
        <f t="shared" si="0"/>
        <v>3612</v>
      </c>
      <c r="O15" s="1"/>
      <c r="P15" s="20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/>
    </row>
    <row r="16" spans="1:29" ht="15">
      <c r="A16" s="28" t="s">
        <v>29</v>
      </c>
      <c r="B16" s="1">
        <v>2752</v>
      </c>
      <c r="C16" s="1">
        <v>2836</v>
      </c>
      <c r="D16" s="1">
        <v>5219</v>
      </c>
      <c r="E16" s="1">
        <v>4572</v>
      </c>
      <c r="F16" s="1">
        <v>3793</v>
      </c>
      <c r="G16" s="1">
        <v>4140</v>
      </c>
      <c r="H16" s="1">
        <v>3729</v>
      </c>
      <c r="I16" s="1">
        <v>3000</v>
      </c>
      <c r="J16" s="1">
        <v>1364</v>
      </c>
      <c r="K16" s="1">
        <v>3294</v>
      </c>
      <c r="L16" s="1">
        <v>4505</v>
      </c>
      <c r="M16" s="1">
        <v>3265</v>
      </c>
      <c r="N16" s="1">
        <f t="shared" si="0"/>
        <v>42469</v>
      </c>
      <c r="O16" s="1"/>
      <c r="P16" s="20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5">
      <c r="A17" s="28" t="s">
        <v>31</v>
      </c>
      <c r="B17" s="1">
        <v>101</v>
      </c>
      <c r="C17" s="1">
        <v>107</v>
      </c>
      <c r="D17" s="1">
        <v>97</v>
      </c>
      <c r="E17" s="1">
        <v>97</v>
      </c>
      <c r="F17" s="1">
        <v>110</v>
      </c>
      <c r="G17" s="1">
        <v>85</v>
      </c>
      <c r="H17" s="1">
        <v>78</v>
      </c>
      <c r="I17" s="1">
        <v>85</v>
      </c>
      <c r="J17" s="1">
        <v>86</v>
      </c>
      <c r="K17" s="1">
        <v>143</v>
      </c>
      <c r="L17" s="1">
        <v>89</v>
      </c>
      <c r="M17" s="1">
        <v>108</v>
      </c>
      <c r="N17" s="1">
        <f t="shared" si="0"/>
        <v>1186</v>
      </c>
      <c r="O17" s="1"/>
      <c r="P17" s="20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5">
      <c r="A18" s="28" t="s">
        <v>35</v>
      </c>
      <c r="B18" s="1">
        <v>39</v>
      </c>
      <c r="C18" s="1">
        <v>25</v>
      </c>
      <c r="D18" s="1">
        <v>75</v>
      </c>
      <c r="E18" s="1">
        <v>53</v>
      </c>
      <c r="F18" s="1">
        <v>32</v>
      </c>
      <c r="G18" s="1">
        <v>23</v>
      </c>
      <c r="H18" s="1">
        <v>25</v>
      </c>
      <c r="I18" s="1">
        <v>32</v>
      </c>
      <c r="J18" s="1">
        <v>21</v>
      </c>
      <c r="K18" s="1">
        <v>48</v>
      </c>
      <c r="L18" s="1">
        <v>52</v>
      </c>
      <c r="M18" s="1">
        <v>85</v>
      </c>
      <c r="N18" s="1">
        <f t="shared" si="0"/>
        <v>510</v>
      </c>
      <c r="O18" s="1"/>
      <c r="P18" s="20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5">
      <c r="A19" s="28" t="s">
        <v>33</v>
      </c>
      <c r="B19" s="1">
        <v>7</v>
      </c>
      <c r="C19" s="1">
        <v>7</v>
      </c>
      <c r="D19" s="1">
        <v>13</v>
      </c>
      <c r="E19" s="1">
        <v>16</v>
      </c>
      <c r="F19" s="1">
        <v>5</v>
      </c>
      <c r="G19" s="1">
        <v>25</v>
      </c>
      <c r="H19" s="1">
        <v>12</v>
      </c>
      <c r="I19" s="1">
        <v>4</v>
      </c>
      <c r="J19" s="1">
        <v>20</v>
      </c>
      <c r="K19" s="1">
        <v>26</v>
      </c>
      <c r="L19" s="1">
        <v>32</v>
      </c>
      <c r="M19" s="1">
        <v>36</v>
      </c>
      <c r="N19" s="1">
        <f t="shared" si="0"/>
        <v>203</v>
      </c>
      <c r="O19" s="1"/>
      <c r="P19" s="20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5">
      <c r="A20" s="28" t="s">
        <v>39</v>
      </c>
      <c r="B20" s="1">
        <v>0</v>
      </c>
      <c r="C20" s="1">
        <v>0</v>
      </c>
      <c r="D20" s="1">
        <v>19</v>
      </c>
      <c r="E20" s="1">
        <v>0</v>
      </c>
      <c r="F20" s="1">
        <v>11</v>
      </c>
      <c r="G20" s="1">
        <v>1</v>
      </c>
      <c r="H20" s="1">
        <v>0</v>
      </c>
      <c r="I20" s="1">
        <v>2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33</v>
      </c>
      <c r="O20" s="1"/>
      <c r="P20" s="20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15">
      <c r="A21" s="28" t="s">
        <v>37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  <c r="O21" s="1"/>
      <c r="P21" s="20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15">
      <c r="A22" s="28" t="s">
        <v>98</v>
      </c>
      <c r="B22" s="1">
        <v>4613</v>
      </c>
      <c r="C22" s="1">
        <v>3370</v>
      </c>
      <c r="D22" s="1">
        <v>4544</v>
      </c>
      <c r="E22" s="1">
        <v>3631</v>
      </c>
      <c r="F22" s="1">
        <v>3665</v>
      </c>
      <c r="G22" s="1">
        <v>3991</v>
      </c>
      <c r="H22" s="1">
        <v>4525</v>
      </c>
      <c r="I22" s="1">
        <v>4374</v>
      </c>
      <c r="J22" s="1">
        <v>3616</v>
      </c>
      <c r="K22" s="1">
        <v>4243</v>
      </c>
      <c r="L22" s="1">
        <v>4470</v>
      </c>
      <c r="M22" s="1">
        <v>4777</v>
      </c>
      <c r="N22" s="1">
        <f t="shared" si="0"/>
        <v>49819</v>
      </c>
      <c r="O22" s="1"/>
      <c r="P22" s="20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15" ht="15">
      <c r="A23" s="28" t="s">
        <v>41</v>
      </c>
      <c r="B23" s="1">
        <v>303</v>
      </c>
      <c r="C23" s="1">
        <v>284</v>
      </c>
      <c r="D23" s="1">
        <v>288</v>
      </c>
      <c r="E23" s="1">
        <v>213</v>
      </c>
      <c r="F23" s="1">
        <v>111</v>
      </c>
      <c r="G23" s="1">
        <v>117</v>
      </c>
      <c r="H23" s="1">
        <v>107</v>
      </c>
      <c r="I23" s="1">
        <v>113</v>
      </c>
      <c r="J23" s="1">
        <v>55</v>
      </c>
      <c r="K23" s="1">
        <v>63</v>
      </c>
      <c r="L23" s="1">
        <v>133</v>
      </c>
      <c r="M23" s="1">
        <v>110</v>
      </c>
      <c r="N23" s="1">
        <f t="shared" si="0"/>
        <v>1897</v>
      </c>
      <c r="O23" s="1"/>
    </row>
    <row r="24" spans="1:29" ht="15">
      <c r="A24" s="28" t="s">
        <v>47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  <c r="P24" s="20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15">
      <c r="A25" s="28" t="s">
        <v>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  <c r="P25" s="20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ht="15">
      <c r="A26" s="28" t="s">
        <v>49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  <c r="O26" s="1"/>
      <c r="P26" s="20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15">
      <c r="A27" s="28" t="s">
        <v>51</v>
      </c>
      <c r="B27" s="1">
        <v>1119</v>
      </c>
      <c r="C27" s="1">
        <v>905</v>
      </c>
      <c r="D27" s="1">
        <v>951</v>
      </c>
      <c r="E27" s="1">
        <v>1181</v>
      </c>
      <c r="F27" s="1">
        <v>995</v>
      </c>
      <c r="G27" s="1">
        <v>968</v>
      </c>
      <c r="H27" s="1">
        <v>863</v>
      </c>
      <c r="I27" s="1">
        <v>1135</v>
      </c>
      <c r="J27" s="1">
        <v>958</v>
      </c>
      <c r="K27" s="1">
        <v>1340</v>
      </c>
      <c r="L27" s="1">
        <v>1257</v>
      </c>
      <c r="M27" s="1">
        <v>1696</v>
      </c>
      <c r="N27" s="1">
        <f t="shared" si="0"/>
        <v>13368</v>
      </c>
      <c r="O27" s="1"/>
      <c r="P27" s="20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17" s="2" customFormat="1" ht="30" customHeight="1">
      <c r="A28" s="2" t="s">
        <v>53</v>
      </c>
      <c r="B28" s="3">
        <f aca="true" t="shared" si="1" ref="B28:N28">SUM(B9:B27)</f>
        <v>13557</v>
      </c>
      <c r="C28" s="3">
        <f t="shared" si="1"/>
        <v>11729</v>
      </c>
      <c r="D28" s="3">
        <f t="shared" si="1"/>
        <v>15872</v>
      </c>
      <c r="E28" s="3">
        <f t="shared" si="1"/>
        <v>14359</v>
      </c>
      <c r="F28" s="3">
        <f t="shared" si="1"/>
        <v>13237</v>
      </c>
      <c r="G28" s="3">
        <f t="shared" si="1"/>
        <v>13520</v>
      </c>
      <c r="H28" s="3">
        <f t="shared" si="1"/>
        <v>13790</v>
      </c>
      <c r="I28" s="3">
        <f t="shared" si="1"/>
        <v>12817</v>
      </c>
      <c r="J28" s="3">
        <f t="shared" si="1"/>
        <v>10768</v>
      </c>
      <c r="K28" s="3">
        <f t="shared" si="1"/>
        <v>13859</v>
      </c>
      <c r="L28" s="3">
        <f t="shared" si="1"/>
        <v>15208</v>
      </c>
      <c r="M28" s="3">
        <f t="shared" si="1"/>
        <v>15189</v>
      </c>
      <c r="N28" s="3">
        <f t="shared" si="1"/>
        <v>163905</v>
      </c>
      <c r="O28" s="3"/>
      <c r="P28" s="1"/>
      <c r="Q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87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54</v>
      </c>
    </row>
    <row r="32" spans="1:14" ht="15.75">
      <c r="A32" s="25" t="s">
        <v>89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5.75">
      <c r="A33" s="24" t="s">
        <v>91</v>
      </c>
    </row>
    <row r="34" ht="15">
      <c r="A34" s="14" t="s">
        <v>54</v>
      </c>
    </row>
    <row r="35" ht="15">
      <c r="A35" s="26" t="s">
        <v>54</v>
      </c>
    </row>
    <row r="38" ht="15.75">
      <c r="A38" s="21" t="s">
        <v>54</v>
      </c>
    </row>
    <row r="39" ht="15">
      <c r="A39" s="20"/>
    </row>
    <row r="40" ht="15">
      <c r="A40" s="20"/>
    </row>
    <row r="41" ht="15">
      <c r="A41" s="20"/>
    </row>
    <row r="42" ht="15">
      <c r="A42" s="20"/>
    </row>
    <row r="43" ht="15">
      <c r="A43" s="20"/>
    </row>
    <row r="44" ht="15">
      <c r="A44" s="20"/>
    </row>
    <row r="45" ht="15">
      <c r="A45" s="20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Sandra Maria Hernandez Lopez</cp:lastModifiedBy>
  <cp:lastPrinted>2011-05-02T22:02:21Z</cp:lastPrinted>
  <dcterms:created xsi:type="dcterms:W3CDTF">2009-09-30T16:00:34Z</dcterms:created>
  <dcterms:modified xsi:type="dcterms:W3CDTF">2014-07-05T01:26:33Z</dcterms:modified>
  <cp:category/>
  <cp:version/>
  <cp:contentType/>
  <cp:contentStatus/>
</cp:coreProperties>
</file>